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antariusova\Documents\Dokumenty\Stavby_realizace\Zadávací dokumentace\14_zpět190617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" i="1" l="1"/>
  <c r="E8" i="1"/>
  <c r="E11" i="1" l="1"/>
  <c r="C11" i="1"/>
  <c r="D10" i="1" l="1"/>
  <c r="D8" i="1"/>
  <c r="F8" i="1" s="1"/>
  <c r="D9" i="1"/>
  <c r="F9" i="1" s="1"/>
  <c r="F10" i="1"/>
  <c r="F11" i="1" l="1"/>
  <c r="D11" i="1"/>
</calcChain>
</file>

<file path=xl/sharedStrings.xml><?xml version="1.0" encoding="utf-8"?>
<sst xmlns="http://schemas.openxmlformats.org/spreadsheetml/2006/main" count="17" uniqueCount="17">
  <si>
    <t>A</t>
  </si>
  <si>
    <t>B</t>
  </si>
  <si>
    <t>C</t>
  </si>
  <si>
    <t>Celkem</t>
  </si>
  <si>
    <t>Celkové náklady za objekt bez DPH</t>
  </si>
  <si>
    <t>VÝSTAVBA NOVÉHO KAMPUSU NA ČERNÉ LOUCE - UNIVERZITNÍ ZÁZEMÍ SPORTU A BEHAVIORÁLNÍHO ZDRAVÍ A NOVÁ BUDOVA FAKULTY UMĚNÍ</t>
  </si>
  <si>
    <t>REKAPITULACE CELKOVÝCH NÁKLADŮ</t>
  </si>
  <si>
    <t>D</t>
  </si>
  <si>
    <t>E</t>
  </si>
  <si>
    <t>Celkové náklady dle soupisu prací pro jednotlivé objekty (částka bez DPH)</t>
  </si>
  <si>
    <t>bez podílu na nákladech</t>
  </si>
  <si>
    <r>
      <rPr>
        <b/>
        <sz val="12"/>
        <color theme="1"/>
        <rFont val="Calibri"/>
        <family val="2"/>
        <charset val="238"/>
        <scheme val="minor"/>
      </rPr>
      <t>R2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-  Univerzitní zázemí sportu a behaviorálního zdraví - nadzemní část</t>
    </r>
  </si>
  <si>
    <r>
      <rPr>
        <b/>
        <sz val="12"/>
        <color theme="1"/>
        <rFont val="Calibri"/>
        <family val="2"/>
        <charset val="238"/>
        <scheme val="minor"/>
      </rPr>
      <t>R1</t>
    </r>
    <r>
      <rPr>
        <b/>
        <sz val="11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>- Univerzitní zázemí sportu a behaviorálního zdraví - podzemní parkoviště</t>
    </r>
  </si>
  <si>
    <r>
      <rPr>
        <b/>
        <sz val="12"/>
        <color theme="1"/>
        <rFont val="Calibri"/>
        <family val="2"/>
        <charset val="238"/>
        <scheme val="minor"/>
      </rPr>
      <t>R4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Nová budova fakulty umění</t>
    </r>
  </si>
  <si>
    <r>
      <t xml:space="preserve">Podíl na společných vedlejších a ostatních nákladech dle soupisu prací </t>
    </r>
    <r>
      <rPr>
        <b/>
        <sz val="12"/>
        <color theme="1"/>
        <rFont val="Calibri"/>
        <family val="2"/>
        <charset val="238"/>
        <scheme val="minor"/>
      </rPr>
      <t>R5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Areálové VON (částka bez DPH)</t>
    </r>
  </si>
  <si>
    <r>
      <t xml:space="preserve">Podíl na nákladech dle soupisu prací </t>
    </r>
    <r>
      <rPr>
        <b/>
        <sz val="12"/>
        <color theme="1"/>
        <rFont val="Calibri"/>
        <family val="2"/>
        <charset val="238"/>
        <scheme val="minor"/>
      </rPr>
      <t>R3</t>
    </r>
    <r>
      <rPr>
        <sz val="11"/>
        <color theme="1"/>
        <rFont val="Calibri"/>
        <family val="2"/>
        <charset val="238"/>
        <scheme val="minor"/>
      </rPr>
      <t xml:space="preserve"> - SO 01 Příprava území pro objekt Univerzitní zázemí sportu (částka bez DPH)</t>
    </r>
  </si>
  <si>
    <r>
      <t xml:space="preserve">Poznámka: Uchazeč doplní částky bez DPH do žlutě vyznačených polí (tj. B2, B3, B4, C1, D1). V souladu s ustanovením čl. 3.3 zadávací dokumentace zadavatel stanovil, že částka odpovídající součtu buněk B2, C2 a D2 nesmí být výšší než </t>
    </r>
    <r>
      <rPr>
        <b/>
        <sz val="12"/>
        <color theme="1"/>
        <rFont val="Calibri"/>
        <family val="2"/>
        <charset val="238"/>
        <scheme val="minor"/>
      </rPr>
      <t>502 948 153 Kč bez DPH</t>
    </r>
    <r>
      <rPr>
        <sz val="12"/>
        <color theme="1"/>
        <rFont val="Calibri"/>
        <family val="2"/>
        <charset val="238"/>
        <scheme val="minor"/>
      </rPr>
      <t xml:space="preserve">, částka odpovídající součtu buněk B3, C3 a D3 nesmí být výšší než </t>
    </r>
    <r>
      <rPr>
        <b/>
        <sz val="12"/>
        <color theme="1"/>
        <rFont val="Calibri"/>
        <family val="2"/>
        <charset val="238"/>
        <scheme val="minor"/>
      </rPr>
      <t>204 512 711 Kč bez DPH</t>
    </r>
    <r>
      <rPr>
        <sz val="12"/>
        <color theme="1"/>
        <rFont val="Calibri"/>
        <family val="2"/>
        <charset val="238"/>
        <scheme val="minor"/>
      </rPr>
      <t xml:space="preserve"> a částka odpovídající součtu buněk B4 a C4 nesmí být výšší než </t>
    </r>
    <r>
      <rPr>
        <b/>
        <sz val="12"/>
        <color theme="1"/>
        <rFont val="Calibri"/>
        <family val="2"/>
        <charset val="238"/>
        <scheme val="minor"/>
      </rPr>
      <t>279 027 826 Kč bez DPH</t>
    </r>
    <r>
      <rPr>
        <sz val="12"/>
        <color theme="1"/>
        <rFont val="Calibri"/>
        <family val="2"/>
        <charset val="238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</si>
</sst>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" fontId="0" fillId="0" borderId="0" xfId="0" applyNumberFormat="1"/>
    <xf numFmtId="0" fontId="2" fillId="0" borderId="0" xfId="0" applyFont="1"/>
    <xf numFmtId="0" fontId="0" fillId="0" borderId="0" xfId="0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0" fillId="0" borderId="4" xfId="0" applyNumberFormat="1" applyFill="1" applyBorder="1" applyAlignment="1">
      <alignment horizontal="center" vertical="center" wrapText="1"/>
    </xf>
    <xf numFmtId="4" fontId="0" fillId="0" borderId="4" xfId="0" applyNumberFormat="1" applyFill="1" applyBorder="1" applyAlignment="1">
      <alignment wrapText="1"/>
    </xf>
    <xf numFmtId="4" fontId="1" fillId="2" borderId="4" xfId="0" applyNumberFormat="1" applyFont="1" applyFill="1" applyBorder="1" applyAlignment="1">
      <alignment wrapText="1"/>
    </xf>
    <xf numFmtId="4" fontId="0" fillId="2" borderId="4" xfId="0" applyNumberFormat="1" applyFont="1" applyFill="1" applyBorder="1"/>
    <xf numFmtId="4" fontId="0" fillId="0" borderId="4" xfId="0" applyNumberFormat="1" applyFont="1" applyBorder="1"/>
    <xf numFmtId="4" fontId="1" fillId="0" borderId="6" xfId="0" applyNumberFormat="1" applyFont="1" applyBorder="1"/>
    <xf numFmtId="4" fontId="1" fillId="0" borderId="7" xfId="0" applyNumberFormat="1" applyFont="1" applyBorder="1" applyAlignment="1">
      <alignment horizontal="center"/>
    </xf>
    <xf numFmtId="4" fontId="0" fillId="0" borderId="8" xfId="0" applyNumberForma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wrapText="1"/>
    </xf>
    <xf numFmtId="4" fontId="0" fillId="0" borderId="8" xfId="0" applyNumberFormat="1" applyFont="1" applyBorder="1"/>
    <xf numFmtId="4" fontId="1" fillId="0" borderId="9" xfId="0" applyNumberFormat="1" applyFont="1" applyBorder="1"/>
    <xf numFmtId="4" fontId="1" fillId="0" borderId="10" xfId="0" applyNumberFormat="1" applyFont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4" fontId="1" fillId="0" borderId="11" xfId="0" applyNumberFormat="1" applyFont="1" applyFill="1" applyBorder="1"/>
    <xf numFmtId="4" fontId="0" fillId="2" borderId="13" xfId="0" applyNumberFormat="1" applyFont="1" applyFill="1" applyBorder="1"/>
    <xf numFmtId="4" fontId="0" fillId="0" borderId="13" xfId="0" applyNumberFormat="1" applyFont="1" applyBorder="1"/>
    <xf numFmtId="4" fontId="0" fillId="0" borderId="14" xfId="0" applyNumberFormat="1" applyFont="1" applyBorder="1" applyAlignment="1">
      <alignment horizontal="right"/>
    </xf>
    <xf numFmtId="4" fontId="1" fillId="0" borderId="15" xfId="0" applyNumberFormat="1" applyFont="1" applyFill="1" applyBorder="1"/>
    <xf numFmtId="4" fontId="1" fillId="0" borderId="16" xfId="0" applyNumberFormat="1" applyFont="1" applyFill="1" applyBorder="1"/>
    <xf numFmtId="0" fontId="0" fillId="0" borderId="1" xfId="0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1" fillId="0" borderId="4" xfId="0" applyFont="1" applyFill="1" applyBorder="1" applyProtection="1"/>
    <xf numFmtId="0" fontId="1" fillId="0" borderId="4" xfId="0" applyFont="1" applyBorder="1" applyProtection="1"/>
    <xf numFmtId="0" fontId="0" fillId="0" borderId="12" xfId="0" applyBorder="1" applyAlignment="1" applyProtection="1">
      <alignment horizontal="center"/>
    </xf>
    <xf numFmtId="0" fontId="1" fillId="0" borderId="13" xfId="0" applyFont="1" applyBorder="1" applyProtection="1"/>
    <xf numFmtId="0" fontId="0" fillId="0" borderId="5" xfId="0" applyBorder="1" applyAlignment="1" applyProtection="1">
      <alignment horizontal="center"/>
    </xf>
    <xf numFmtId="0" fontId="1" fillId="0" borderId="6" xfId="0" applyFont="1" applyBorder="1" applyProtection="1"/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9"/>
  <sheetViews>
    <sheetView tabSelected="1" workbookViewId="0">
      <selection activeCell="K12" sqref="K12"/>
    </sheetView>
  </sheetViews>
  <sheetFormatPr defaultRowHeight="15" x14ac:dyDescent="0.25"/>
  <cols>
    <col min="1" max="1" width="4.7109375" style="4" customWidth="1"/>
    <col min="2" max="2" width="68.7109375" customWidth="1"/>
    <col min="3" max="5" width="21.7109375" style="2" customWidth="1"/>
    <col min="6" max="6" width="21.7109375" customWidth="1"/>
  </cols>
  <sheetData>
    <row r="2" spans="1:24" ht="18.75" x14ac:dyDescent="0.3">
      <c r="A2" s="3" t="s">
        <v>6</v>
      </c>
      <c r="B2" s="3"/>
    </row>
    <row r="3" spans="1:24" x14ac:dyDescent="0.25">
      <c r="A3" s="1" t="s">
        <v>5</v>
      </c>
      <c r="B3" s="1"/>
    </row>
    <row r="4" spans="1:24" ht="15.75" thickBot="1" x14ac:dyDescent="0.3">
      <c r="B4" s="1"/>
    </row>
    <row r="5" spans="1:24" ht="15.75" customHeight="1" thickTop="1" x14ac:dyDescent="0.25">
      <c r="A5" s="26"/>
      <c r="B5" s="27" t="s">
        <v>0</v>
      </c>
      <c r="C5" s="5" t="s">
        <v>1</v>
      </c>
      <c r="D5" s="5" t="s">
        <v>2</v>
      </c>
      <c r="E5" s="12" t="s">
        <v>7</v>
      </c>
      <c r="F5" s="17" t="s">
        <v>8</v>
      </c>
    </row>
    <row r="6" spans="1:24" ht="94.5" customHeight="1" x14ac:dyDescent="0.25">
      <c r="A6" s="28"/>
      <c r="B6" s="29"/>
      <c r="C6" s="6" t="s">
        <v>9</v>
      </c>
      <c r="D6" s="6" t="s">
        <v>14</v>
      </c>
      <c r="E6" s="13" t="s">
        <v>15</v>
      </c>
      <c r="F6" s="18" t="s">
        <v>4</v>
      </c>
    </row>
    <row r="7" spans="1:24" ht="18" customHeight="1" x14ac:dyDescent="0.25">
      <c r="A7" s="28">
        <v>1</v>
      </c>
      <c r="B7" s="29"/>
      <c r="C7" s="7"/>
      <c r="D7" s="8">
        <v>0</v>
      </c>
      <c r="E7" s="14">
        <v>0</v>
      </c>
      <c r="F7" s="19"/>
    </row>
    <row r="8" spans="1:24" ht="15" customHeight="1" x14ac:dyDescent="0.25">
      <c r="A8" s="28">
        <v>2</v>
      </c>
      <c r="B8" s="30" t="s">
        <v>11</v>
      </c>
      <c r="C8" s="9">
        <v>0</v>
      </c>
      <c r="D8" s="10" t="e">
        <f>D7/C11*C8</f>
        <v>#DIV/0!</v>
      </c>
      <c r="E8" s="15" t="e">
        <f>E7/(C8+C9)*C8</f>
        <v>#DIV/0!</v>
      </c>
      <c r="F8" s="20" t="e">
        <f>SUM(C8:E8)</f>
        <v>#DIV/0!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5" customHeight="1" x14ac:dyDescent="0.25">
      <c r="A9" s="28">
        <v>3</v>
      </c>
      <c r="B9" s="30" t="s">
        <v>12</v>
      </c>
      <c r="C9" s="9">
        <v>0</v>
      </c>
      <c r="D9" s="10" t="e">
        <f>D7/C11*C9</f>
        <v>#DIV/0!</v>
      </c>
      <c r="E9" s="15" t="e">
        <f>E7/(C8+C9)*C9</f>
        <v>#DIV/0!</v>
      </c>
      <c r="F9" s="20" t="e">
        <f>SUM(C9:E9)</f>
        <v>#DIV/0!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75" x14ac:dyDescent="0.25">
      <c r="A10" s="31">
        <v>4</v>
      </c>
      <c r="B10" s="32" t="s">
        <v>13</v>
      </c>
      <c r="C10" s="21">
        <v>0</v>
      </c>
      <c r="D10" s="22" t="e">
        <f>D7/C11*C10</f>
        <v>#DIV/0!</v>
      </c>
      <c r="E10" s="23" t="s">
        <v>10</v>
      </c>
      <c r="F10" s="24" t="e">
        <f>SUM(C10:E10)</f>
        <v>#DIV/0!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75" thickBot="1" x14ac:dyDescent="0.3">
      <c r="A11" s="33">
        <v>5</v>
      </c>
      <c r="B11" s="34" t="s">
        <v>3</v>
      </c>
      <c r="C11" s="11">
        <f>SUM(C8:C10)</f>
        <v>0</v>
      </c>
      <c r="D11" s="11" t="e">
        <f>SUM(D8:D10)</f>
        <v>#DIV/0!</v>
      </c>
      <c r="E11" s="16" t="e">
        <f>SUM(E8:E10)</f>
        <v>#DIV/0!</v>
      </c>
      <c r="F11" s="25" t="e">
        <f>SUM(F8:F10)</f>
        <v>#DIV/0!</v>
      </c>
    </row>
    <row r="13" spans="1:24" x14ac:dyDescent="0.25">
      <c r="A13" s="35" t="s">
        <v>16</v>
      </c>
      <c r="B13" s="36"/>
      <c r="C13" s="36"/>
      <c r="D13" s="36"/>
      <c r="E13" s="36"/>
      <c r="F13" s="36"/>
    </row>
    <row r="14" spans="1:24" x14ac:dyDescent="0.25">
      <c r="A14" s="36"/>
      <c r="B14" s="36"/>
      <c r="C14" s="36"/>
      <c r="D14" s="36"/>
      <c r="E14" s="36"/>
      <c r="F14" s="36"/>
    </row>
    <row r="15" spans="1:24" x14ac:dyDescent="0.25">
      <c r="A15" s="36"/>
      <c r="B15" s="36"/>
      <c r="C15" s="36"/>
      <c r="D15" s="36"/>
      <c r="E15" s="36"/>
      <c r="F15" s="36"/>
    </row>
    <row r="16" spans="1:24" x14ac:dyDescent="0.25">
      <c r="A16" s="36"/>
      <c r="B16" s="36"/>
      <c r="C16" s="36"/>
      <c r="D16" s="36"/>
      <c r="E16" s="36"/>
      <c r="F16" s="36"/>
    </row>
    <row r="17" spans="1:6" x14ac:dyDescent="0.25">
      <c r="A17" s="36"/>
      <c r="B17" s="36"/>
      <c r="C17" s="36"/>
      <c r="D17" s="36"/>
      <c r="E17" s="36"/>
      <c r="F17" s="36"/>
    </row>
    <row r="18" spans="1:6" x14ac:dyDescent="0.25">
      <c r="A18" s="36"/>
      <c r="B18" s="36"/>
      <c r="C18" s="36"/>
      <c r="D18" s="36"/>
      <c r="E18" s="36"/>
      <c r="F18" s="36"/>
    </row>
    <row r="19" spans="1:6" x14ac:dyDescent="0.25">
      <c r="A19" s="36"/>
      <c r="B19" s="36"/>
      <c r="C19" s="36"/>
      <c r="D19" s="36"/>
      <c r="E19" s="36"/>
      <c r="F19" s="36"/>
    </row>
  </sheetData>
  <mergeCells count="1">
    <mergeCell ref="A13:F19"/>
  </mergeCells>
  <pageMargins left="0.39370078740157483" right="0.39370078740157483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Santariusova</cp:lastModifiedBy>
  <cp:lastPrinted>2019-06-17T08:44:12Z</cp:lastPrinted>
  <dcterms:created xsi:type="dcterms:W3CDTF">2019-06-07T10:26:07Z</dcterms:created>
  <dcterms:modified xsi:type="dcterms:W3CDTF">2019-06-17T12:07:22Z</dcterms:modified>
</cp:coreProperties>
</file>